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mployee.cascadia.edu\empfiles\HomeDir\thsiao\State Stuff\CATO\"/>
    </mc:Choice>
  </mc:AlternateContent>
  <bookViews>
    <workbookView xWindow="0" yWindow="0" windowWidth="216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6" i="1"/>
  <c r="C23" i="1"/>
  <c r="E28" i="1" s="1"/>
  <c r="E30" i="1" s="1"/>
  <c r="D11" i="1"/>
  <c r="E11" i="1" s="1"/>
  <c r="D13" i="1"/>
  <c r="E13" i="1" s="1"/>
  <c r="D15" i="1"/>
  <c r="E15" i="1" s="1"/>
  <c r="D17" i="1"/>
  <c r="E17" i="1" s="1"/>
  <c r="D19" i="1"/>
  <c r="E19" i="1" s="1"/>
  <c r="D9" i="1"/>
  <c r="E9" i="1" s="1"/>
  <c r="C21" i="1"/>
  <c r="D10" i="1" s="1"/>
  <c r="E10" i="1" s="1"/>
  <c r="E4" i="1"/>
  <c r="D20" i="1" l="1"/>
  <c r="E20" i="1" s="1"/>
  <c r="D18" i="1"/>
  <c r="E18" i="1" s="1"/>
  <c r="D16" i="1"/>
  <c r="E16" i="1" s="1"/>
  <c r="D14" i="1"/>
  <c r="E14" i="1" s="1"/>
  <c r="D12" i="1"/>
  <c r="E12" i="1" s="1"/>
</calcChain>
</file>

<file path=xl/sharedStrings.xml><?xml version="1.0" encoding="utf-8"?>
<sst xmlns="http://schemas.openxmlformats.org/spreadsheetml/2006/main" count="30" uniqueCount="30">
  <si>
    <t>Professional Testing</t>
  </si>
  <si>
    <t>Total Budget</t>
  </si>
  <si>
    <t>College 1</t>
  </si>
  <si>
    <t>College 2</t>
  </si>
  <si>
    <t>College 3</t>
  </si>
  <si>
    <t>College 4</t>
  </si>
  <si>
    <t>College 5</t>
  </si>
  <si>
    <t>College 6</t>
  </si>
  <si>
    <t>College 7</t>
  </si>
  <si>
    <t>College 8</t>
  </si>
  <si>
    <t>College 9</t>
  </si>
  <si>
    <t>College 10</t>
  </si>
  <si>
    <t>College 11</t>
  </si>
  <si>
    <t>College 12</t>
  </si>
  <si>
    <t>%</t>
  </si>
  <si>
    <t>Applications Tested</t>
  </si>
  <si>
    <t>Cost of testing 75 apps at college cost</t>
  </si>
  <si>
    <t>Savings Per College</t>
  </si>
  <si>
    <t>Total Applications Tested</t>
  </si>
  <si>
    <t>Cost/Application Tested by Colleges</t>
  </si>
  <si>
    <t>College Testing Funding Pool</t>
  </si>
  <si>
    <t>College Cost/Benefit Analysis</t>
  </si>
  <si>
    <t>Average College share of central budget "skim"</t>
  </si>
  <si>
    <t>Payout to College for Testing</t>
  </si>
  <si>
    <t>Applications Tested By College</t>
  </si>
  <si>
    <t>Cost/Test</t>
  </si>
  <si>
    <t>Testing Budget</t>
  </si>
  <si>
    <t>College Testing Participation</t>
  </si>
  <si>
    <t>Accessibility Testing Business Model</t>
  </si>
  <si>
    <t>Total Central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</si>
</sst>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165" fontId="0" fillId="2" borderId="0" xfId="1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0" fillId="0" borderId="1" xfId="0" applyBorder="1"/>
    <xf numFmtId="9" fontId="0" fillId="0" borderId="1" xfId="3" applyFont="1" applyBorder="1" applyAlignment="1">
      <alignment horizontal="center"/>
    </xf>
    <xf numFmtId="165" fontId="0" fillId="0" borderId="1" xfId="1" applyNumberFormat="1" applyFont="1" applyBorder="1"/>
    <xf numFmtId="167" fontId="0" fillId="0" borderId="0" xfId="2" applyNumberFormat="1" applyFon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165" fontId="0" fillId="0" borderId="0" xfId="1" applyNumberFormat="1" applyFont="1" applyFill="1"/>
    <xf numFmtId="0" fontId="2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19049</xdr:rowOff>
    </xdr:from>
    <xdr:to>
      <xdr:col>10</xdr:col>
      <xdr:colOff>133350</xdr:colOff>
      <xdr:row>12</xdr:row>
      <xdr:rowOff>9524</xdr:rowOff>
    </xdr:to>
    <xdr:sp macro="" textlink="">
      <xdr:nvSpPr>
        <xdr:cNvPr id="2" name="TextBox 1"/>
        <xdr:cNvSpPr txBox="1"/>
      </xdr:nvSpPr>
      <xdr:spPr>
        <a:xfrm>
          <a:off x="5286375" y="257174"/>
          <a:ext cx="2714625" cy="2676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Model</a:t>
          </a:r>
          <a:r>
            <a:rPr lang="en-US" sz="1100" b="1" baseline="0"/>
            <a:t> Basics</a:t>
          </a:r>
        </a:p>
        <a:p>
          <a:endParaRPr lang="en-US" sz="1100" baseline="0"/>
        </a:p>
        <a:p>
          <a:r>
            <a:rPr lang="en-US" sz="1100" baseline="0"/>
            <a:t>Set aside some funding to have professional testing done (apps to be tested on by # of votes of WCTC).</a:t>
          </a:r>
        </a:p>
        <a:p>
          <a:endParaRPr lang="en-US" sz="1100" baseline="0"/>
        </a:p>
        <a:p>
          <a:r>
            <a:rPr lang="en-US" sz="1100" baseline="0"/>
            <a:t>Set aside a pool of funding for distribution among the colleges that contribute to test results. </a:t>
          </a:r>
        </a:p>
        <a:p>
          <a:endParaRPr lang="en-US" sz="1100" baseline="0"/>
        </a:p>
        <a:p>
          <a:r>
            <a:rPr lang="en-US" sz="1100" baseline="0"/>
            <a:t>Divy up those funds based on % of total tests submitted by those schools in the year. </a:t>
          </a:r>
        </a:p>
        <a:p>
          <a:endParaRPr lang="en-US" sz="1100" baseline="0"/>
        </a:p>
        <a:p>
          <a:r>
            <a:rPr lang="en-US" sz="1100" baseline="0"/>
            <a:t>Lots of detail to flesh out if this basic model makes sense (base budget etc.)</a:t>
          </a:r>
        </a:p>
        <a:p>
          <a:endParaRPr lang="en-US" sz="1100"/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542925</xdr:colOff>
      <xdr:row>3</xdr:row>
      <xdr:rowOff>104775</xdr:rowOff>
    </xdr:to>
    <xdr:cxnSp macro="">
      <xdr:nvCxnSpPr>
        <xdr:cNvPr id="4" name="Straight Arrow Connector 3"/>
        <xdr:cNvCxnSpPr/>
      </xdr:nvCxnSpPr>
      <xdr:spPr>
        <a:xfrm flipH="1" flipV="1">
          <a:off x="4819650" y="923925"/>
          <a:ext cx="5429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4</xdr:row>
      <xdr:rowOff>123825</xdr:rowOff>
    </xdr:from>
    <xdr:to>
      <xdr:col>5</xdr:col>
      <xdr:colOff>542925</xdr:colOff>
      <xdr:row>6</xdr:row>
      <xdr:rowOff>66675</xdr:rowOff>
    </xdr:to>
    <xdr:cxnSp macro="">
      <xdr:nvCxnSpPr>
        <xdr:cNvPr id="6" name="Straight Arrow Connector 5"/>
        <xdr:cNvCxnSpPr/>
      </xdr:nvCxnSpPr>
      <xdr:spPr>
        <a:xfrm flipH="1" flipV="1">
          <a:off x="4876800" y="1143000"/>
          <a:ext cx="48577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8</xdr:row>
      <xdr:rowOff>47625</xdr:rowOff>
    </xdr:from>
    <xdr:to>
      <xdr:col>5</xdr:col>
      <xdr:colOff>419100</xdr:colOff>
      <xdr:row>10</xdr:row>
      <xdr:rowOff>171450</xdr:rowOff>
    </xdr:to>
    <xdr:cxnSp macro="">
      <xdr:nvCxnSpPr>
        <xdr:cNvPr id="8" name="Straight Arrow Connector 7"/>
        <xdr:cNvCxnSpPr/>
      </xdr:nvCxnSpPr>
      <xdr:spPr>
        <a:xfrm flipH="1">
          <a:off x="4905375" y="2209800"/>
          <a:ext cx="333375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4" workbookViewId="0">
      <selection activeCell="Q16" sqref="Q16"/>
    </sheetView>
  </sheetViews>
  <sheetFormatPr defaultRowHeight="15" x14ac:dyDescent="0.25"/>
  <cols>
    <col min="1" max="1" width="5.140625" customWidth="1"/>
    <col min="2" max="2" width="31.28515625" bestFit="1" customWidth="1"/>
    <col min="3" max="3" width="12" bestFit="1" customWidth="1"/>
    <col min="4" max="4" width="10.140625" customWidth="1"/>
    <col min="5" max="5" width="13.7109375" customWidth="1"/>
  </cols>
  <sheetData>
    <row r="1" spans="1:5" ht="18.75" x14ac:dyDescent="0.3">
      <c r="A1" s="3" t="s">
        <v>28</v>
      </c>
    </row>
    <row r="3" spans="1:5" ht="31.5" customHeight="1" x14ac:dyDescent="0.25">
      <c r="A3" s="2" t="s">
        <v>26</v>
      </c>
      <c r="C3" s="8" t="s">
        <v>15</v>
      </c>
      <c r="D3" s="2" t="s">
        <v>25</v>
      </c>
      <c r="E3" s="2" t="s">
        <v>1</v>
      </c>
    </row>
    <row r="4" spans="1:5" x14ac:dyDescent="0.25">
      <c r="B4" t="s">
        <v>0</v>
      </c>
      <c r="C4" s="6">
        <v>20</v>
      </c>
      <c r="D4" s="4">
        <v>5000</v>
      </c>
      <c r="E4" s="1">
        <f>C4*D4</f>
        <v>100000</v>
      </c>
    </row>
    <row r="5" spans="1:5" x14ac:dyDescent="0.25">
      <c r="B5" s="12" t="s">
        <v>20</v>
      </c>
      <c r="C5" s="12"/>
      <c r="D5" s="12"/>
      <c r="E5" s="18">
        <v>100000</v>
      </c>
    </row>
    <row r="6" spans="1:5" x14ac:dyDescent="0.25">
      <c r="B6" t="s">
        <v>29</v>
      </c>
      <c r="E6" s="19">
        <f>SUM(E4:E5)</f>
        <v>200000</v>
      </c>
    </row>
    <row r="7" spans="1:5" x14ac:dyDescent="0.25">
      <c r="E7" s="1"/>
    </row>
    <row r="8" spans="1:5" s="5" customFormat="1" ht="45" x14ac:dyDescent="0.25">
      <c r="A8" s="20" t="s">
        <v>27</v>
      </c>
      <c r="B8" s="9"/>
      <c r="C8" s="10" t="s">
        <v>24</v>
      </c>
      <c r="D8" s="10" t="s">
        <v>14</v>
      </c>
      <c r="E8" s="11" t="s">
        <v>23</v>
      </c>
    </row>
    <row r="9" spans="1:5" x14ac:dyDescent="0.25">
      <c r="A9" s="5"/>
      <c r="B9" t="s">
        <v>2</v>
      </c>
      <c r="C9" s="16">
        <v>1</v>
      </c>
      <c r="D9" s="7">
        <f>C9/C$21</f>
        <v>1.8181818181818181E-2</v>
      </c>
      <c r="E9" s="1">
        <f>E$5*D9</f>
        <v>1818.181818181818</v>
      </c>
    </row>
    <row r="10" spans="1:5" x14ac:dyDescent="0.25">
      <c r="B10" t="s">
        <v>3</v>
      </c>
      <c r="C10" s="16">
        <v>0</v>
      </c>
      <c r="D10" s="7">
        <f t="shared" ref="D10:D20" si="0">C10/C$21</f>
        <v>0</v>
      </c>
      <c r="E10" s="1">
        <f t="shared" ref="E10:E20" si="1">E$5*D10</f>
        <v>0</v>
      </c>
    </row>
    <row r="11" spans="1:5" x14ac:dyDescent="0.25">
      <c r="B11" t="s">
        <v>4</v>
      </c>
      <c r="C11" s="16">
        <v>5</v>
      </c>
      <c r="D11" s="7">
        <f t="shared" si="0"/>
        <v>9.0909090909090912E-2</v>
      </c>
      <c r="E11" s="1">
        <f t="shared" si="1"/>
        <v>9090.9090909090919</v>
      </c>
    </row>
    <row r="12" spans="1:5" x14ac:dyDescent="0.25">
      <c r="B12" t="s">
        <v>5</v>
      </c>
      <c r="C12" s="16">
        <v>15</v>
      </c>
      <c r="D12" s="7">
        <f t="shared" si="0"/>
        <v>0.27272727272727271</v>
      </c>
      <c r="E12" s="1">
        <f t="shared" si="1"/>
        <v>27272.727272727272</v>
      </c>
    </row>
    <row r="13" spans="1:5" x14ac:dyDescent="0.25">
      <c r="B13" t="s">
        <v>6</v>
      </c>
      <c r="C13" s="16">
        <v>3</v>
      </c>
      <c r="D13" s="7">
        <f t="shared" si="0"/>
        <v>5.4545454545454543E-2</v>
      </c>
      <c r="E13" s="1">
        <f t="shared" si="1"/>
        <v>5454.545454545454</v>
      </c>
    </row>
    <row r="14" spans="1:5" x14ac:dyDescent="0.25">
      <c r="B14" t="s">
        <v>7</v>
      </c>
      <c r="C14" s="16">
        <v>2</v>
      </c>
      <c r="D14" s="7">
        <f t="shared" si="0"/>
        <v>3.6363636363636362E-2</v>
      </c>
      <c r="E14" s="1">
        <f t="shared" si="1"/>
        <v>3636.363636363636</v>
      </c>
    </row>
    <row r="15" spans="1:5" x14ac:dyDescent="0.25">
      <c r="B15" t="s">
        <v>8</v>
      </c>
      <c r="C15" s="16">
        <v>1</v>
      </c>
      <c r="D15" s="7">
        <f t="shared" si="0"/>
        <v>1.8181818181818181E-2</v>
      </c>
      <c r="E15" s="1">
        <f t="shared" si="1"/>
        <v>1818.181818181818</v>
      </c>
    </row>
    <row r="16" spans="1:5" x14ac:dyDescent="0.25">
      <c r="B16" t="s">
        <v>9</v>
      </c>
      <c r="C16" s="16">
        <v>5</v>
      </c>
      <c r="D16" s="7">
        <f t="shared" si="0"/>
        <v>9.0909090909090912E-2</v>
      </c>
      <c r="E16" s="1">
        <f t="shared" si="1"/>
        <v>9090.9090909090919</v>
      </c>
    </row>
    <row r="17" spans="1:5" x14ac:dyDescent="0.25">
      <c r="B17" t="s">
        <v>10</v>
      </c>
      <c r="C17" s="16">
        <v>7</v>
      </c>
      <c r="D17" s="7">
        <f t="shared" si="0"/>
        <v>0.12727272727272726</v>
      </c>
      <c r="E17" s="1">
        <f t="shared" si="1"/>
        <v>12727.272727272726</v>
      </c>
    </row>
    <row r="18" spans="1:5" x14ac:dyDescent="0.25">
      <c r="B18" t="s">
        <v>11</v>
      </c>
      <c r="C18" s="16">
        <v>9</v>
      </c>
      <c r="D18" s="7">
        <f t="shared" si="0"/>
        <v>0.16363636363636364</v>
      </c>
      <c r="E18" s="1">
        <f t="shared" si="1"/>
        <v>16363.636363636364</v>
      </c>
    </row>
    <row r="19" spans="1:5" x14ac:dyDescent="0.25">
      <c r="B19" t="s">
        <v>12</v>
      </c>
      <c r="C19" s="16">
        <v>5</v>
      </c>
      <c r="D19" s="7">
        <f t="shared" si="0"/>
        <v>9.0909090909090912E-2</v>
      </c>
      <c r="E19" s="1">
        <f t="shared" si="1"/>
        <v>9090.9090909090919</v>
      </c>
    </row>
    <row r="20" spans="1:5" x14ac:dyDescent="0.25">
      <c r="B20" s="12" t="s">
        <v>13</v>
      </c>
      <c r="C20" s="17">
        <v>2</v>
      </c>
      <c r="D20" s="13">
        <f t="shared" si="0"/>
        <v>3.6363636363636362E-2</v>
      </c>
      <c r="E20" s="14">
        <f t="shared" si="1"/>
        <v>3636.363636363636</v>
      </c>
    </row>
    <row r="21" spans="1:5" x14ac:dyDescent="0.25">
      <c r="B21" t="s">
        <v>18</v>
      </c>
      <c r="C21" s="6">
        <f>SUM(C9:C20)</f>
        <v>55</v>
      </c>
    </row>
    <row r="23" spans="1:5" x14ac:dyDescent="0.25">
      <c r="B23" t="s">
        <v>19</v>
      </c>
      <c r="C23" s="15">
        <f>E5/C21</f>
        <v>1818.1818181818182</v>
      </c>
    </row>
    <row r="24" spans="1:5" x14ac:dyDescent="0.25">
      <c r="C24" s="1"/>
    </row>
    <row r="25" spans="1:5" x14ac:dyDescent="0.25">
      <c r="A25" s="2" t="s">
        <v>21</v>
      </c>
    </row>
    <row r="26" spans="1:5" x14ac:dyDescent="0.25">
      <c r="B26" t="s">
        <v>22</v>
      </c>
      <c r="E26" s="1">
        <f>200000/34</f>
        <v>5882.3529411764703</v>
      </c>
    </row>
    <row r="27" spans="1:5" x14ac:dyDescent="0.25">
      <c r="E27" s="1"/>
    </row>
    <row r="28" spans="1:5" x14ac:dyDescent="0.25">
      <c r="B28" t="s">
        <v>16</v>
      </c>
      <c r="E28" s="1">
        <f>75*C23</f>
        <v>136363.63636363638</v>
      </c>
    </row>
    <row r="29" spans="1:5" x14ac:dyDescent="0.25">
      <c r="E29" s="1"/>
    </row>
    <row r="30" spans="1:5" x14ac:dyDescent="0.25">
      <c r="B30" t="s">
        <v>17</v>
      </c>
      <c r="E30" s="1">
        <f>E28-E26</f>
        <v>130481.28342245991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Cooper</dc:creator>
  <cp:lastModifiedBy>Dan Cooper</cp:lastModifiedBy>
  <dcterms:created xsi:type="dcterms:W3CDTF">2018-04-09T22:43:40Z</dcterms:created>
  <dcterms:modified xsi:type="dcterms:W3CDTF">2018-04-10T13:52:12Z</dcterms:modified>
</cp:coreProperties>
</file>